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Desktop\ТО компрессора Далгакиран\"/>
    </mc:Choice>
  </mc:AlternateContent>
  <bookViews>
    <workbookView xWindow="0" yWindow="0" windowWidth="23040" windowHeight="9216"/>
  </bookViews>
  <sheets>
    <sheet name="ТТ " sheetId="6" r:id="rId1"/>
    <sheet name="ПТК" sheetId="8" state="hidden" r:id="rId2"/>
    <sheet name="Перечень участников" sheetId="9" state="hidden" r:id="rId3"/>
  </sheets>
  <definedNames>
    <definedName name="_xlnm._FilterDatabase" localSheetId="0" hidden="1">'ТТ '!$A$2:$F$2</definedName>
    <definedName name="_xlnm.Print_Area" localSheetId="2">'Перечень участников'!$A$1:$F$8</definedName>
    <definedName name="_xlnm.Print_Area" localSheetId="1">ПТК!$A$1:$H$58</definedName>
    <definedName name="_xlnm.Print_Area" localSheetId="0">'ТТ '!$A$1:$F$24</definedName>
  </definedNames>
  <calcPr calcId="162913"/>
</workbook>
</file>

<file path=xl/calcChain.xml><?xml version="1.0" encoding="utf-8"?>
<calcChain xmlns="http://schemas.openxmlformats.org/spreadsheetml/2006/main">
  <c r="F22" i="6" l="1"/>
  <c r="F24" i="6" s="1"/>
  <c r="F23" i="6" s="1"/>
  <c r="E40" i="8" l="1"/>
</calcChain>
</file>

<file path=xl/sharedStrings.xml><?xml version="1.0" encoding="utf-8"?>
<sst xmlns="http://schemas.openxmlformats.org/spreadsheetml/2006/main" count="120" uniqueCount="100">
  <si>
    <t>НДС 20%</t>
  </si>
  <si>
    <t>ИТОГО:</t>
  </si>
  <si>
    <t>Ед. изм.</t>
  </si>
  <si>
    <t>ЕГРПОУ</t>
  </si>
  <si>
    <t>Сумма, грн. без НДС</t>
  </si>
  <si>
    <t>Итого, грн. без НДС</t>
  </si>
  <si>
    <t>Услуга</t>
  </si>
  <si>
    <t>№</t>
  </si>
  <si>
    <t>УТВЕРЖДАЮ:</t>
  </si>
  <si>
    <t xml:space="preserve">Председатель тендерного комитета </t>
  </si>
  <si>
    <t>Литвиненко С.А.</t>
  </si>
  <si>
    <t>______________________________</t>
  </si>
  <si>
    <t xml:space="preserve">Категория: </t>
  </si>
  <si>
    <t>Услуги</t>
  </si>
  <si>
    <t xml:space="preserve">Предмет: </t>
  </si>
  <si>
    <t xml:space="preserve">Дата: </t>
  </si>
  <si>
    <t>Инициатор:</t>
  </si>
  <si>
    <t>Председатель тендерного комитета:</t>
  </si>
  <si>
    <t>Члены тендерного комитета:</t>
  </si>
  <si>
    <t>Авраменко К.А.</t>
  </si>
  <si>
    <t>Главный инженер</t>
  </si>
  <si>
    <t>Горбуля А.П.</t>
  </si>
  <si>
    <t>Цишевская Е.С.</t>
  </si>
  <si>
    <t>Рассмотрели:</t>
  </si>
  <si>
    <t>Решения тендерного комитета:</t>
  </si>
  <si>
    <t>Наименование услуги</t>
  </si>
  <si>
    <t>Наименование лота:</t>
  </si>
  <si>
    <t>№ п.п.</t>
  </si>
  <si>
    <t>Наименование контрагента</t>
  </si>
  <si>
    <t>Эл.адрес</t>
  </si>
  <si>
    <t>Статус</t>
  </si>
  <si>
    <t>в базе ПКФ</t>
  </si>
  <si>
    <t>услуга</t>
  </si>
  <si>
    <t>Начальник бюро закупок услуг</t>
  </si>
  <si>
    <r>
      <t>Основание:</t>
    </r>
    <r>
      <rPr>
        <sz val="14"/>
        <rFont val="Franklin Gothic Book"/>
        <family val="2"/>
        <charset val="204"/>
      </rPr>
      <t xml:space="preserve"> заявка </t>
    </r>
  </si>
  <si>
    <t>Директор по контролю за исполнением бизнес-процедур и сохранностью активов</t>
  </si>
  <si>
    <t>Овчаренко Д.П.</t>
  </si>
  <si>
    <t xml:space="preserve">Кол-во </t>
  </si>
  <si>
    <t>Директор коммерческий</t>
  </si>
  <si>
    <t xml:space="preserve">Протокол тендерного комитета № </t>
  </si>
  <si>
    <t>Период предоставления услуг: 2018г.</t>
  </si>
  <si>
    <t>Директор финансовый</t>
  </si>
  <si>
    <t>1. Заявку и служебную записку.</t>
  </si>
  <si>
    <t>Дополнительные условия:</t>
  </si>
  <si>
    <t>Срок предоставления услуги: 2018г.</t>
  </si>
  <si>
    <t xml:space="preserve">Цена, грн. без НДС </t>
  </si>
  <si>
    <t>Экономист бюро закупок услуг</t>
  </si>
  <si>
    <t>Курманенко И.В.</t>
  </si>
  <si>
    <t>Ответственный менеджер по закупкам</t>
  </si>
  <si>
    <t>Ответственный менеджер по закупкам, экономист бюро закупок услуг</t>
  </si>
  <si>
    <r>
      <t xml:space="preserve">Форма: </t>
    </r>
    <r>
      <rPr>
        <sz val="14"/>
        <rFont val="Franklin Gothic Book"/>
        <family val="2"/>
        <charset val="204"/>
      </rPr>
      <t>тендер</t>
    </r>
  </si>
  <si>
    <t>ООО НПП "ТЦ ДИЭКС"</t>
  </si>
  <si>
    <t>30268475</t>
  </si>
  <si>
    <t>ООО "НИИ "УКРЭКСПЕРТПРОЕКТ"</t>
  </si>
  <si>
    <t>39879418</t>
  </si>
  <si>
    <t>ООО "Приднепровский центр технического аудита"</t>
  </si>
  <si>
    <t>34704812</t>
  </si>
  <si>
    <t>ООО ПСК-ХАРЬКОВ</t>
  </si>
  <si>
    <t>ООО "ДН-Консалтинг"</t>
  </si>
  <si>
    <t>ООО "ПРОЕКТНО-ДИАГНОСТИЧЕСКИЙ ЦЕНТР"</t>
  </si>
  <si>
    <t>info@psk.com.ua</t>
  </si>
  <si>
    <t>32676731</t>
  </si>
  <si>
    <t>35114747</t>
  </si>
  <si>
    <t>Людмила Фоменко &lt;dnk_expert@mail.ru&gt;</t>
  </si>
  <si>
    <t>pdc2010@mail.ru</t>
  </si>
  <si>
    <t>33759787</t>
  </si>
  <si>
    <t>pcta@promaudit.dp.ua</t>
  </si>
  <si>
    <t>galych.v@uexpro.com info@uexpro.com</t>
  </si>
  <si>
    <t>info@diex.org.ua</t>
  </si>
  <si>
    <t>Выполнение проектной документации</t>
  </si>
  <si>
    <t>ОВОС и Градрасчет</t>
  </si>
  <si>
    <t>ПСО</t>
  </si>
  <si>
    <t>Разработка ПИР на здание насосной станции кислоты б\н</t>
  </si>
  <si>
    <r>
      <t xml:space="preserve">1. Заключить договор с </t>
    </r>
    <r>
      <rPr>
        <b/>
        <sz val="14"/>
        <rFont val="Franklin Gothic Book"/>
        <family val="2"/>
        <charset val="204"/>
      </rPr>
      <t>ООО НПП "ТЦ ДИЭКС" (код ЕГРПОУ 30268475)</t>
    </r>
    <r>
      <rPr>
        <sz val="14"/>
        <rFont val="Franklin Gothic Book"/>
        <family val="2"/>
        <charset val="204"/>
      </rPr>
      <t xml:space="preserve"> в связи с предложением минимальной стоимости услуг</t>
    </r>
  </si>
  <si>
    <t>Условия оплаты: поэтапно, по факту выполнения работ, в течении 10 календарных дней после подписания акта сдачи-приемки предоставленных услуг (работ) по соответствующему этапу.</t>
  </si>
  <si>
    <t>шт</t>
  </si>
  <si>
    <t>Командировочные расходы</t>
  </si>
  <si>
    <t>Кол-во ТО в год</t>
  </si>
  <si>
    <t>входят в стоимость</t>
  </si>
  <si>
    <t>Воздушный фильтр</t>
  </si>
  <si>
    <t>Масляный фильтр</t>
  </si>
  <si>
    <t>Проверка срабатывания защитных устройств</t>
  </si>
  <si>
    <t>Замена воздушного фильтра</t>
  </si>
  <si>
    <t>Замена масла</t>
  </si>
  <si>
    <t xml:space="preserve">Цена за ТО, грн. без НДС </t>
  </si>
  <si>
    <t>Замена масляного фильтра</t>
  </si>
  <si>
    <t>ТО до 3000 мото-часов</t>
  </si>
  <si>
    <t>Панельный фильтр</t>
  </si>
  <si>
    <t>м2</t>
  </si>
  <si>
    <t>Масло компрессорное (40л)</t>
  </si>
  <si>
    <t>Проверка работоспособности впускного клапана, клапана минимального давления</t>
  </si>
  <si>
    <t>Диагностика частотного преобразователя, электрических цепей и систем компрессора, очистка от пыли и грязи</t>
  </si>
  <si>
    <t>Очистка теплообменников, внутренних поверхностей от пыли и грязи</t>
  </si>
  <si>
    <t>Замена панельного фильтра</t>
  </si>
  <si>
    <t>Диагностика рукавов, трубопроводов на предмет герметичности</t>
  </si>
  <si>
    <t>Контроль исправности функционирования системы управления</t>
  </si>
  <si>
    <t>Контроль работоспособности системы охлаждения</t>
  </si>
  <si>
    <t>Диагностика вибрации оборудования</t>
  </si>
  <si>
    <t xml:space="preserve">Замена картриджа автоматической системы смазки подшипников электродвигателя </t>
  </si>
  <si>
    <t xml:space="preserve">Картридж автоматической системы смазки подшипников электродвигателя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</si>
</sst>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rgb="FF3F3F76"/>
      <name val="Arial"/>
      <family val="2"/>
      <charset val="204"/>
    </font>
    <font>
      <b/>
      <sz val="10"/>
      <color rgb="FF3F3F3F"/>
      <name val="Arial"/>
      <family val="2"/>
      <charset val="204"/>
    </font>
    <font>
      <b/>
      <sz val="10"/>
      <color rgb="FFFA7D00"/>
      <name val="Arial"/>
      <family val="2"/>
      <charset val="204"/>
    </font>
    <font>
      <b/>
      <sz val="15"/>
      <color theme="3"/>
      <name val="Arial"/>
      <family val="2"/>
      <charset val="204"/>
    </font>
    <font>
      <b/>
      <sz val="13"/>
      <color theme="3"/>
      <name val="Arial"/>
      <family val="2"/>
      <charset val="204"/>
    </font>
    <font>
      <b/>
      <sz val="11"/>
      <color theme="3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0"/>
      <color rgb="FF9C6500"/>
      <name val="Arial"/>
      <family val="2"/>
      <charset val="204"/>
    </font>
    <font>
      <sz val="10"/>
      <color rgb="FF9C0006"/>
      <name val="Arial"/>
      <family val="2"/>
      <charset val="204"/>
    </font>
    <font>
      <i/>
      <sz val="10"/>
      <color rgb="FF7F7F7F"/>
      <name val="Arial"/>
      <family val="2"/>
      <charset val="204"/>
    </font>
    <font>
      <sz val="10"/>
      <color rgb="FFFA7D0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006100"/>
      <name val="Arial"/>
      <family val="2"/>
      <charset val="204"/>
    </font>
    <font>
      <sz val="10"/>
      <color theme="1"/>
      <name val="Arial Narrow"/>
      <family val="2"/>
      <charset val="204"/>
    </font>
    <font>
      <sz val="14"/>
      <color theme="1"/>
      <name val="Arial Narrow"/>
      <family val="2"/>
      <charset val="204"/>
    </font>
    <font>
      <sz val="14"/>
      <name val="Arial Narrow"/>
      <family val="2"/>
      <charset val="204"/>
    </font>
    <font>
      <b/>
      <sz val="14"/>
      <color theme="1"/>
      <name val="Arial Narrow"/>
      <family val="2"/>
      <charset val="204"/>
    </font>
    <font>
      <b/>
      <sz val="14"/>
      <name val="Arial Narrow"/>
      <family val="2"/>
      <charset val="204"/>
    </font>
    <font>
      <sz val="10"/>
      <name val="Arial"/>
      <family val="2"/>
      <charset val="204"/>
    </font>
    <font>
      <sz val="14"/>
      <name val="Franklin Gothic Book"/>
      <family val="2"/>
      <charset val="204"/>
    </font>
    <font>
      <b/>
      <sz val="16"/>
      <name val="Franklin Gothic Book"/>
      <family val="2"/>
      <charset val="204"/>
    </font>
    <font>
      <b/>
      <sz val="10"/>
      <name val="Franklin Gothic Book"/>
      <family val="2"/>
      <charset val="204"/>
    </font>
    <font>
      <b/>
      <sz val="14"/>
      <name val="Franklin Gothic Book"/>
      <family val="2"/>
      <charset val="204"/>
    </font>
    <font>
      <b/>
      <i/>
      <sz val="14"/>
      <name val="Franklin Gothic Book"/>
      <family val="2"/>
      <charset val="204"/>
    </font>
    <font>
      <b/>
      <sz val="10"/>
      <color rgb="FF000000"/>
      <name val="Franklin Gothic Book"/>
      <family val="2"/>
      <charset val="204"/>
    </font>
    <font>
      <sz val="9"/>
      <color rgb="FF000000"/>
      <name val="Franklin Gothic Book"/>
      <family val="2"/>
      <charset val="204"/>
    </font>
    <font>
      <sz val="10"/>
      <color rgb="FF000000"/>
      <name val="Franklin Gothic Book"/>
      <family val="2"/>
      <charset val="204"/>
    </font>
    <font>
      <u/>
      <sz val="10"/>
      <color rgb="FF0000FF"/>
      <name val="Arial"/>
      <family val="2"/>
      <charset val="204"/>
    </font>
    <font>
      <sz val="14"/>
      <color theme="1"/>
      <name val="Franklin Gothic Book"/>
      <family val="2"/>
      <charset val="204"/>
    </font>
    <font>
      <b/>
      <sz val="14"/>
      <color theme="1"/>
      <name val="Franklin Gothic Book"/>
      <family val="2"/>
      <charset val="204"/>
    </font>
    <font>
      <b/>
      <sz val="16"/>
      <color theme="1"/>
      <name val="Arial Narrow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2" applyNumberFormat="0" applyAlignment="0" applyProtection="0"/>
    <xf numFmtId="0" fontId="4" fillId="27" borderId="3" applyNumberFormat="0" applyAlignment="0" applyProtection="0"/>
    <xf numFmtId="0" fontId="5" fillId="27" borderId="2" applyNumberFormat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7" applyNumberFormat="0" applyFill="0" applyAlignment="0" applyProtection="0"/>
    <xf numFmtId="0" fontId="10" fillId="28" borderId="8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30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31" borderId="9" applyNumberFormat="0" applyFont="0" applyAlignment="0" applyProtection="0"/>
    <xf numFmtId="0" fontId="15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32" borderId="0" applyNumberFormat="0" applyBorder="0" applyAlignment="0" applyProtection="0"/>
    <xf numFmtId="0" fontId="23" fillId="0" borderId="0"/>
    <xf numFmtId="0" fontId="32" fillId="0" borderId="0" applyNumberFormat="0" applyFill="0" applyBorder="0" applyAlignment="0" applyProtection="0"/>
  </cellStyleXfs>
  <cellXfs count="89">
    <xf numFmtId="0" fontId="0" fillId="0" borderId="0" xfId="0"/>
    <xf numFmtId="0" fontId="18" fillId="0" borderId="0" xfId="0" applyFont="1"/>
    <xf numFmtId="0" fontId="19" fillId="0" borderId="0" xfId="0" applyFont="1"/>
    <xf numFmtId="0" fontId="19" fillId="0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vertical="center"/>
    </xf>
    <xf numFmtId="0" fontId="24" fillId="0" borderId="0" xfId="42" applyFont="1" applyFill="1"/>
    <xf numFmtId="0" fontId="25" fillId="0" borderId="0" xfId="42" applyFont="1" applyFill="1" applyAlignment="1">
      <alignment horizontal="left" vertical="center"/>
    </xf>
    <xf numFmtId="0" fontId="26" fillId="0" borderId="0" xfId="42" applyFont="1" applyFill="1"/>
    <xf numFmtId="49" fontId="27" fillId="0" borderId="0" xfId="42" applyNumberFormat="1" applyFont="1" applyFill="1" applyAlignment="1">
      <alignment vertical="center"/>
    </xf>
    <xf numFmtId="49" fontId="27" fillId="0" borderId="0" xfId="42" applyNumberFormat="1" applyFont="1" applyFill="1" applyAlignment="1">
      <alignment horizontal="left" vertical="center"/>
    </xf>
    <xf numFmtId="0" fontId="27" fillId="0" borderId="0" xfId="42" applyFont="1" applyFill="1"/>
    <xf numFmtId="0" fontId="27" fillId="0" borderId="0" xfId="42" applyFont="1" applyFill="1" applyBorder="1" applyAlignment="1">
      <alignment horizontal="left"/>
    </xf>
    <xf numFmtId="0" fontId="27" fillId="0" borderId="0" xfId="42" applyFont="1" applyFill="1" applyAlignment="1">
      <alignment horizontal="left" vertical="center"/>
    </xf>
    <xf numFmtId="0" fontId="24" fillId="0" borderId="0" xfId="42" applyFont="1" applyFill="1" applyAlignment="1">
      <alignment vertical="center"/>
    </xf>
    <xf numFmtId="0" fontId="24" fillId="0" borderId="0" xfId="42" applyFont="1"/>
    <xf numFmtId="0" fontId="27" fillId="0" borderId="0" xfId="42" applyFont="1" applyFill="1" applyAlignment="1">
      <alignment horizontal="left" vertical="top"/>
    </xf>
    <xf numFmtId="49" fontId="27" fillId="0" borderId="0" xfId="42" applyNumberFormat="1" applyFont="1" applyFill="1" applyAlignment="1">
      <alignment horizontal="left" vertical="center" wrapText="1"/>
    </xf>
    <xf numFmtId="0" fontId="27" fillId="0" borderId="0" xfId="42" applyFont="1" applyFill="1" applyBorder="1" applyAlignment="1">
      <alignment horizontal="left" wrapText="1"/>
    </xf>
    <xf numFmtId="0" fontId="27" fillId="0" borderId="0" xfId="42" applyFont="1" applyFill="1" applyBorder="1" applyAlignment="1">
      <alignment wrapText="1"/>
    </xf>
    <xf numFmtId="0" fontId="27" fillId="0" borderId="0" xfId="42" applyFont="1" applyFill="1" applyAlignment="1">
      <alignment horizontal="center" vertical="center"/>
    </xf>
    <xf numFmtId="14" fontId="24" fillId="0" borderId="0" xfId="42" applyNumberFormat="1" applyFont="1" applyFill="1" applyAlignment="1">
      <alignment horizontal="center" vertical="center"/>
    </xf>
    <xf numFmtId="0" fontId="24" fillId="0" borderId="0" xfId="42" applyFont="1" applyFill="1" applyAlignment="1">
      <alignment horizontal="center" vertical="center"/>
    </xf>
    <xf numFmtId="49" fontId="24" fillId="0" borderId="0" xfId="42" applyNumberFormat="1" applyFont="1" applyFill="1" applyAlignment="1">
      <alignment vertical="center"/>
    </xf>
    <xf numFmtId="49" fontId="24" fillId="0" borderId="0" xfId="42" applyNumberFormat="1" applyFont="1" applyFill="1" applyAlignment="1">
      <alignment horizontal="left" vertical="center" wrapText="1"/>
    </xf>
    <xf numFmtId="0" fontId="24" fillId="0" borderId="0" xfId="42" applyFont="1" applyFill="1" applyAlignment="1">
      <alignment horizontal="left"/>
    </xf>
    <xf numFmtId="0" fontId="28" fillId="0" borderId="0" xfId="42" applyFont="1" applyFill="1" applyBorder="1" applyAlignment="1">
      <alignment horizontal="left" wrapText="1"/>
    </xf>
    <xf numFmtId="0" fontId="24" fillId="0" borderId="0" xfId="42" applyFont="1" applyFill="1" applyAlignment="1">
      <alignment horizontal="center"/>
    </xf>
    <xf numFmtId="0" fontId="24" fillId="0" borderId="0" xfId="42" applyFont="1" applyAlignment="1">
      <alignment horizontal="center"/>
    </xf>
    <xf numFmtId="0" fontId="24" fillId="0" borderId="0" xfId="42" applyFont="1" applyFill="1" applyAlignment="1">
      <alignment horizontal="left" vertical="center"/>
    </xf>
    <xf numFmtId="0" fontId="30" fillId="0" borderId="1" xfId="0" applyFont="1" applyFill="1" applyBorder="1" applyAlignment="1">
      <alignment horizontal="left" vertical="top" wrapText="1"/>
    </xf>
    <xf numFmtId="49" fontId="31" fillId="0" borderId="1" xfId="0" applyNumberFormat="1" applyFont="1" applyFill="1" applyBorder="1" applyAlignment="1">
      <alignment horizontal="left" vertical="top" wrapText="1"/>
    </xf>
    <xf numFmtId="0" fontId="26" fillId="0" borderId="0" xfId="42" applyFont="1" applyFill="1" applyAlignment="1">
      <alignment vertical="center"/>
    </xf>
    <xf numFmtId="0" fontId="29" fillId="0" borderId="1" xfId="0" applyFont="1" applyFill="1" applyBorder="1" applyAlignment="1">
      <alignment horizontal="center" vertical="center"/>
    </xf>
    <xf numFmtId="0" fontId="32" fillId="0" borderId="1" xfId="43" applyBorder="1" applyAlignment="1">
      <alignment horizontal="left" vertical="top" wrapText="1"/>
    </xf>
    <xf numFmtId="0" fontId="24" fillId="0" borderId="0" xfId="42" applyFont="1" applyFill="1" applyAlignment="1">
      <alignment horizontal="left"/>
    </xf>
    <xf numFmtId="0" fontId="24" fillId="0" borderId="0" xfId="42" applyFont="1" applyFill="1" applyBorder="1" applyAlignment="1">
      <alignment vertical="top" wrapText="1"/>
    </xf>
    <xf numFmtId="0" fontId="31" fillId="0" borderId="1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34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4" fontId="27" fillId="0" borderId="0" xfId="0" applyNumberFormat="1" applyFont="1" applyBorder="1" applyAlignment="1">
      <alignment horizontal="center" vertical="center" wrapText="1"/>
    </xf>
    <xf numFmtId="0" fontId="24" fillId="0" borderId="0" xfId="42" applyFont="1" applyFill="1" applyAlignment="1">
      <alignment horizontal="left"/>
    </xf>
    <xf numFmtId="0" fontId="20" fillId="0" borderId="1" xfId="0" applyFont="1" applyFill="1" applyBorder="1" applyAlignment="1">
      <alignment horizontal="center" vertical="center" wrapText="1"/>
    </xf>
    <xf numFmtId="0" fontId="33" fillId="0" borderId="0" xfId="0" applyFont="1"/>
    <xf numFmtId="0" fontId="0" fillId="0" borderId="1" xfId="0" applyBorder="1" applyAlignment="1">
      <alignment horizontal="left" vertical="top"/>
    </xf>
    <xf numFmtId="0" fontId="0" fillId="0" borderId="0" xfId="0" applyBorder="1"/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vertical="center" wrapText="1"/>
    </xf>
    <xf numFmtId="14" fontId="27" fillId="0" borderId="0" xfId="42" applyNumberFormat="1" applyFont="1" applyFill="1" applyAlignment="1">
      <alignment horizontal="left"/>
    </xf>
    <xf numFmtId="0" fontId="19" fillId="0" borderId="1" xfId="0" applyFont="1" applyBorder="1" applyAlignment="1">
      <alignment horizontal="left" vertical="center"/>
    </xf>
    <xf numFmtId="4" fontId="21" fillId="0" borderId="1" xfId="0" applyNumberFormat="1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4" fontId="19" fillId="34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35" fillId="0" borderId="14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4" fontId="19" fillId="0" borderId="15" xfId="0" applyNumberFormat="1" applyFont="1" applyBorder="1" applyAlignment="1">
      <alignment horizontal="center" vertical="center"/>
    </xf>
    <xf numFmtId="4" fontId="19" fillId="0" borderId="16" xfId="0" applyNumberFormat="1" applyFont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0" fontId="27" fillId="0" borderId="0" xfId="42" applyFont="1" applyFill="1" applyAlignment="1">
      <alignment horizontal="left" vertical="top" wrapText="1"/>
    </xf>
    <xf numFmtId="0" fontId="24" fillId="0" borderId="0" xfId="42" applyFont="1" applyFill="1" applyAlignment="1">
      <alignment horizontal="left"/>
    </xf>
    <xf numFmtId="0" fontId="24" fillId="0" borderId="0" xfId="42" applyFont="1" applyFill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/>
    </xf>
    <xf numFmtId="0" fontId="24" fillId="0" borderId="0" xfId="42" applyFont="1" applyFill="1" applyAlignment="1">
      <alignment horizontal="left" vertical="top" wrapText="1"/>
    </xf>
    <xf numFmtId="4" fontId="24" fillId="0" borderId="11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Fill="1" applyBorder="1" applyAlignment="1">
      <alignment horizontal="center" vertical="center" wrapText="1"/>
    </xf>
    <xf numFmtId="4" fontId="24" fillId="0" borderId="13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top" wrapText="1"/>
    </xf>
    <xf numFmtId="0" fontId="24" fillId="0" borderId="0" xfId="42" applyFont="1" applyFill="1" applyBorder="1" applyAlignment="1">
      <alignment horizontal="left" vertical="top" wrapText="1"/>
    </xf>
    <xf numFmtId="0" fontId="24" fillId="33" borderId="0" xfId="42" applyFont="1" applyFill="1" applyBorder="1" applyAlignment="1">
      <alignment horizontal="left" vertical="top" wrapText="1"/>
    </xf>
    <xf numFmtId="0" fontId="24" fillId="33" borderId="14" xfId="42" applyFont="1" applyFill="1" applyBorder="1" applyAlignment="1">
      <alignment horizontal="left" vertical="top" wrapText="1"/>
    </xf>
    <xf numFmtId="0" fontId="33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top" wrapText="1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" xfId="43" builtinId="8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pcta@promaudit.dp.ua" TargetMode="External"/><Relationship Id="rId2" Type="http://schemas.openxmlformats.org/officeDocument/2006/relationships/hyperlink" Target="mailto:pdc2010@mail.ru" TargetMode="External"/><Relationship Id="rId1" Type="http://schemas.openxmlformats.org/officeDocument/2006/relationships/hyperlink" Target="mailto:info@psk.com.ua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info@diex.org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view="pageBreakPreview" zoomScale="70" zoomScaleNormal="70" zoomScaleSheetLayoutView="70" zoomScalePageLayoutView="50" workbookViewId="0">
      <selection activeCell="E3" sqref="E3:E21"/>
    </sheetView>
  </sheetViews>
  <sheetFormatPr defaultColWidth="9.109375" defaultRowHeight="13.8" x14ac:dyDescent="0.3"/>
  <cols>
    <col min="1" max="1" width="6.88671875" style="1" customWidth="1"/>
    <col min="2" max="2" width="41.5546875" style="1" customWidth="1"/>
    <col min="3" max="4" width="10.88671875" style="1" customWidth="1"/>
    <col min="5" max="5" width="17.6640625" style="1" customWidth="1"/>
    <col min="6" max="6" width="27" style="1" customWidth="1"/>
    <col min="7" max="16384" width="9.109375" style="1"/>
  </cols>
  <sheetData>
    <row r="1" spans="1:6" ht="62.25" customHeight="1" x14ac:dyDescent="0.3">
      <c r="A1" s="64" t="s">
        <v>86</v>
      </c>
      <c r="B1" s="64"/>
      <c r="C1" s="64"/>
      <c r="D1" s="64"/>
      <c r="E1" s="64"/>
      <c r="F1" s="64"/>
    </row>
    <row r="2" spans="1:6" s="2" customFormat="1" ht="48" customHeight="1" x14ac:dyDescent="0.35">
      <c r="A2" s="53" t="s">
        <v>7</v>
      </c>
      <c r="B2" s="53" t="s">
        <v>6</v>
      </c>
      <c r="C2" s="53" t="s">
        <v>2</v>
      </c>
      <c r="D2" s="53" t="s">
        <v>37</v>
      </c>
      <c r="E2" s="54" t="s">
        <v>77</v>
      </c>
      <c r="F2" s="43" t="s">
        <v>84</v>
      </c>
    </row>
    <row r="3" spans="1:6" s="2" customFormat="1" ht="27.75" customHeight="1" x14ac:dyDescent="0.35">
      <c r="A3" s="61">
        <v>1</v>
      </c>
      <c r="B3" s="3" t="s">
        <v>79</v>
      </c>
      <c r="C3" s="53" t="s">
        <v>75</v>
      </c>
      <c r="D3" s="53">
        <v>1</v>
      </c>
      <c r="E3" s="65">
        <v>1</v>
      </c>
      <c r="F3" s="56">
        <v>0</v>
      </c>
    </row>
    <row r="4" spans="1:6" s="2" customFormat="1" ht="27.75" customHeight="1" x14ac:dyDescent="0.35">
      <c r="A4" s="61"/>
      <c r="B4" s="3" t="s">
        <v>80</v>
      </c>
      <c r="C4" s="53" t="s">
        <v>75</v>
      </c>
      <c r="D4" s="53">
        <v>1</v>
      </c>
      <c r="E4" s="65"/>
      <c r="F4" s="56">
        <v>0</v>
      </c>
    </row>
    <row r="5" spans="1:6" s="2" customFormat="1" ht="28.5" customHeight="1" x14ac:dyDescent="0.35">
      <c r="A5" s="61"/>
      <c r="B5" s="3" t="s">
        <v>87</v>
      </c>
      <c r="C5" s="53" t="s">
        <v>88</v>
      </c>
      <c r="D5" s="53">
        <v>1.8</v>
      </c>
      <c r="E5" s="65"/>
      <c r="F5" s="55">
        <v>0</v>
      </c>
    </row>
    <row r="6" spans="1:6" s="2" customFormat="1" ht="42.75" customHeight="1" x14ac:dyDescent="0.35">
      <c r="A6" s="61"/>
      <c r="B6" s="3" t="s">
        <v>99</v>
      </c>
      <c r="C6" s="58" t="s">
        <v>75</v>
      </c>
      <c r="D6" s="58">
        <v>1</v>
      </c>
      <c r="E6" s="65"/>
      <c r="F6" s="55">
        <v>0</v>
      </c>
    </row>
    <row r="7" spans="1:6" s="2" customFormat="1" ht="38.25" customHeight="1" x14ac:dyDescent="0.35">
      <c r="A7" s="61"/>
      <c r="B7" s="3" t="s">
        <v>89</v>
      </c>
      <c r="C7" s="53" t="s">
        <v>75</v>
      </c>
      <c r="D7" s="53">
        <v>1</v>
      </c>
      <c r="E7" s="65"/>
      <c r="F7" s="56">
        <v>0</v>
      </c>
    </row>
    <row r="8" spans="1:6" s="2" customFormat="1" ht="56.25" customHeight="1" x14ac:dyDescent="0.35">
      <c r="A8" s="61">
        <v>2</v>
      </c>
      <c r="B8" s="3" t="s">
        <v>90</v>
      </c>
      <c r="C8" s="69" t="s">
        <v>32</v>
      </c>
      <c r="D8" s="69">
        <v>1</v>
      </c>
      <c r="E8" s="65"/>
      <c r="F8" s="67">
        <v>0</v>
      </c>
    </row>
    <row r="9" spans="1:6" s="2" customFormat="1" ht="38.25" customHeight="1" x14ac:dyDescent="0.35">
      <c r="A9" s="61"/>
      <c r="B9" s="3" t="s">
        <v>81</v>
      </c>
      <c r="C9" s="70"/>
      <c r="D9" s="70"/>
      <c r="E9" s="65"/>
      <c r="F9" s="68"/>
    </row>
    <row r="10" spans="1:6" s="2" customFormat="1" ht="74.25" customHeight="1" x14ac:dyDescent="0.35">
      <c r="A10" s="61"/>
      <c r="B10" s="3" t="s">
        <v>91</v>
      </c>
      <c r="C10" s="70"/>
      <c r="D10" s="70"/>
      <c r="E10" s="65"/>
      <c r="F10" s="68"/>
    </row>
    <row r="11" spans="1:6" s="2" customFormat="1" ht="54.75" customHeight="1" x14ac:dyDescent="0.35">
      <c r="A11" s="61"/>
      <c r="B11" s="3" t="s">
        <v>92</v>
      </c>
      <c r="C11" s="70"/>
      <c r="D11" s="70"/>
      <c r="E11" s="65"/>
      <c r="F11" s="68"/>
    </row>
    <row r="12" spans="1:6" s="2" customFormat="1" ht="63.75" customHeight="1" x14ac:dyDescent="0.35">
      <c r="A12" s="61"/>
      <c r="B12" s="3" t="s">
        <v>98</v>
      </c>
      <c r="C12" s="70"/>
      <c r="D12" s="70"/>
      <c r="E12" s="65"/>
      <c r="F12" s="68"/>
    </row>
    <row r="13" spans="1:6" s="2" customFormat="1" ht="28.5" customHeight="1" x14ac:dyDescent="0.35">
      <c r="A13" s="61"/>
      <c r="B13" s="3" t="s">
        <v>82</v>
      </c>
      <c r="C13" s="70"/>
      <c r="D13" s="70"/>
      <c r="E13" s="65"/>
      <c r="F13" s="68"/>
    </row>
    <row r="14" spans="1:6" s="2" customFormat="1" ht="28.5" customHeight="1" x14ac:dyDescent="0.35">
      <c r="A14" s="61"/>
      <c r="B14" s="3" t="s">
        <v>85</v>
      </c>
      <c r="C14" s="70"/>
      <c r="D14" s="70"/>
      <c r="E14" s="65"/>
      <c r="F14" s="68"/>
    </row>
    <row r="15" spans="1:6" s="2" customFormat="1" ht="34.5" customHeight="1" x14ac:dyDescent="0.35">
      <c r="A15" s="61"/>
      <c r="B15" s="3" t="s">
        <v>93</v>
      </c>
      <c r="C15" s="70"/>
      <c r="D15" s="70"/>
      <c r="E15" s="65"/>
      <c r="F15" s="68"/>
    </row>
    <row r="16" spans="1:6" s="2" customFormat="1" ht="26.25" customHeight="1" x14ac:dyDescent="0.35">
      <c r="A16" s="61"/>
      <c r="B16" s="51" t="s">
        <v>83</v>
      </c>
      <c r="C16" s="70"/>
      <c r="D16" s="70"/>
      <c r="E16" s="65"/>
      <c r="F16" s="68"/>
    </row>
    <row r="17" spans="1:6" s="2" customFormat="1" ht="45" customHeight="1" x14ac:dyDescent="0.35">
      <c r="A17" s="61"/>
      <c r="B17" s="59" t="s">
        <v>94</v>
      </c>
      <c r="C17" s="70"/>
      <c r="D17" s="70"/>
      <c r="E17" s="65"/>
      <c r="F17" s="68"/>
    </row>
    <row r="18" spans="1:6" s="2" customFormat="1" ht="54.75" customHeight="1" x14ac:dyDescent="0.35">
      <c r="A18" s="61"/>
      <c r="B18" s="59" t="s">
        <v>95</v>
      </c>
      <c r="C18" s="70"/>
      <c r="D18" s="70"/>
      <c r="E18" s="65"/>
      <c r="F18" s="68"/>
    </row>
    <row r="19" spans="1:6" s="2" customFormat="1" ht="45" customHeight="1" x14ac:dyDescent="0.35">
      <c r="A19" s="61"/>
      <c r="B19" s="59" t="s">
        <v>96</v>
      </c>
      <c r="C19" s="70"/>
      <c r="D19" s="70"/>
      <c r="E19" s="65"/>
      <c r="F19" s="68"/>
    </row>
    <row r="20" spans="1:6" s="2" customFormat="1" ht="45" customHeight="1" x14ac:dyDescent="0.35">
      <c r="A20" s="61"/>
      <c r="B20" s="59" t="s">
        <v>97</v>
      </c>
      <c r="C20" s="70"/>
      <c r="D20" s="70"/>
      <c r="E20" s="65"/>
      <c r="F20" s="68"/>
    </row>
    <row r="21" spans="1:6" s="2" customFormat="1" ht="30.75" customHeight="1" x14ac:dyDescent="0.35">
      <c r="A21" s="53">
        <v>3</v>
      </c>
      <c r="B21" s="3" t="s">
        <v>76</v>
      </c>
      <c r="C21" s="71"/>
      <c r="D21" s="71"/>
      <c r="E21" s="66"/>
      <c r="F21" s="57" t="s">
        <v>78</v>
      </c>
    </row>
    <row r="22" spans="1:6" s="4" customFormat="1" ht="20.25" customHeight="1" x14ac:dyDescent="0.25">
      <c r="A22" s="62" t="s">
        <v>4</v>
      </c>
      <c r="B22" s="62"/>
      <c r="C22" s="62"/>
      <c r="D22" s="62"/>
      <c r="E22" s="62"/>
      <c r="F22" s="52">
        <f>SUM(F3:F20)</f>
        <v>0</v>
      </c>
    </row>
    <row r="23" spans="1:6" s="4" customFormat="1" ht="20.25" customHeight="1" x14ac:dyDescent="0.25">
      <c r="A23" s="63" t="s">
        <v>0</v>
      </c>
      <c r="B23" s="63"/>
      <c r="C23" s="63"/>
      <c r="D23" s="63"/>
      <c r="E23" s="63"/>
      <c r="F23" s="52">
        <f t="shared" ref="F23" si="0">F24-F22</f>
        <v>0</v>
      </c>
    </row>
    <row r="24" spans="1:6" s="4" customFormat="1" ht="21.75" customHeight="1" x14ac:dyDescent="0.25">
      <c r="A24" s="63" t="s">
        <v>1</v>
      </c>
      <c r="B24" s="63"/>
      <c r="C24" s="63"/>
      <c r="D24" s="63"/>
      <c r="E24" s="63"/>
      <c r="F24" s="52">
        <f t="shared" ref="F24" si="1">F22*1.2</f>
        <v>0</v>
      </c>
    </row>
    <row r="25" spans="1:6" x14ac:dyDescent="0.3">
      <c r="A25" s="60"/>
      <c r="B25" s="60"/>
    </row>
  </sheetData>
  <mergeCells count="11">
    <mergeCell ref="A1:F1"/>
    <mergeCell ref="E3:E21"/>
    <mergeCell ref="F8:F20"/>
    <mergeCell ref="C8:C21"/>
    <mergeCell ref="D8:D21"/>
    <mergeCell ref="A25:B25"/>
    <mergeCell ref="A3:A7"/>
    <mergeCell ref="A8:A20"/>
    <mergeCell ref="A22:E22"/>
    <mergeCell ref="A23:E23"/>
    <mergeCell ref="A24:E24"/>
  </mergeCells>
  <pageMargins left="0.23622047244094491" right="0.23622047244094491" top="0.15748031496062992" bottom="0.15748031496062992" header="0" footer="0"/>
  <pageSetup paperSize="9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view="pageBreakPreview" zoomScale="60" zoomScaleNormal="60" workbookViewId="0">
      <selection activeCell="Q39" sqref="Q39"/>
    </sheetView>
  </sheetViews>
  <sheetFormatPr defaultRowHeight="13.2" x14ac:dyDescent="0.25"/>
  <cols>
    <col min="1" max="1" width="13.44140625" customWidth="1"/>
    <col min="2" max="2" width="51.33203125" customWidth="1"/>
    <col min="3" max="4" width="12.44140625" customWidth="1"/>
    <col min="5" max="5" width="25.88671875" customWidth="1"/>
    <col min="7" max="7" width="9.109375" customWidth="1"/>
  </cols>
  <sheetData>
    <row r="1" spans="1:9" ht="27" customHeight="1" x14ac:dyDescent="0.4">
      <c r="A1" s="5"/>
      <c r="B1" s="5"/>
      <c r="E1" s="5" t="s">
        <v>8</v>
      </c>
      <c r="F1" s="5"/>
      <c r="H1" s="37"/>
      <c r="I1" s="37"/>
    </row>
    <row r="2" spans="1:9" ht="18.600000000000001" x14ac:dyDescent="0.4">
      <c r="A2" s="5"/>
      <c r="B2" s="5"/>
      <c r="E2" s="5" t="s">
        <v>9</v>
      </c>
      <c r="F2" s="5"/>
    </row>
    <row r="3" spans="1:9" ht="18.600000000000001" x14ac:dyDescent="0.4">
      <c r="A3" s="5"/>
      <c r="B3" s="5"/>
      <c r="E3" s="5" t="s">
        <v>10</v>
      </c>
      <c r="F3" s="5"/>
    </row>
    <row r="4" spans="1:9" ht="18.600000000000001" x14ac:dyDescent="0.4">
      <c r="A4" s="5"/>
      <c r="B4" s="5"/>
      <c r="E4" s="5"/>
      <c r="F4" s="5"/>
    </row>
    <row r="5" spans="1:9" ht="18.600000000000001" x14ac:dyDescent="0.4">
      <c r="A5" s="5"/>
      <c r="B5" s="5"/>
      <c r="E5" s="5"/>
      <c r="F5" s="5"/>
    </row>
    <row r="6" spans="1:9" ht="18.600000000000001" x14ac:dyDescent="0.4">
      <c r="A6" s="5"/>
      <c r="B6" s="5"/>
      <c r="E6" s="5"/>
      <c r="F6" s="5"/>
    </row>
    <row r="7" spans="1:9" ht="18.600000000000001" x14ac:dyDescent="0.4">
      <c r="A7" s="5"/>
      <c r="B7" s="5"/>
      <c r="E7" s="5" t="s">
        <v>11</v>
      </c>
      <c r="F7" s="5"/>
    </row>
    <row r="8" spans="1:9" ht="18.600000000000001" x14ac:dyDescent="0.4">
      <c r="A8" s="5"/>
      <c r="B8" s="5"/>
      <c r="C8" s="5"/>
      <c r="D8" s="5"/>
    </row>
    <row r="9" spans="1:9" ht="21.6" x14ac:dyDescent="0.4">
      <c r="A9" s="6" t="s">
        <v>39</v>
      </c>
      <c r="B9" s="5"/>
      <c r="C9" s="19"/>
      <c r="D9" s="19"/>
      <c r="E9" s="5"/>
    </row>
    <row r="10" spans="1:9" ht="16.5" customHeight="1" x14ac:dyDescent="0.4">
      <c r="A10" s="5"/>
      <c r="B10" s="5"/>
      <c r="C10" s="5"/>
      <c r="D10" s="5"/>
      <c r="E10" s="5"/>
    </row>
    <row r="11" spans="1:9" ht="18.600000000000001" x14ac:dyDescent="0.4">
      <c r="A11" s="7" t="s">
        <v>12</v>
      </c>
      <c r="B11" s="15" t="s">
        <v>13</v>
      </c>
      <c r="E11" s="5"/>
    </row>
    <row r="12" spans="1:9" ht="41.25" customHeight="1" x14ac:dyDescent="0.25">
      <c r="A12" s="31" t="s">
        <v>14</v>
      </c>
      <c r="B12" s="73" t="s">
        <v>72</v>
      </c>
      <c r="C12" s="73"/>
      <c r="D12" s="73"/>
      <c r="E12" s="73"/>
      <c r="F12" s="73"/>
      <c r="G12" s="73"/>
      <c r="H12" s="73"/>
    </row>
    <row r="13" spans="1:9" ht="18.600000000000001" x14ac:dyDescent="0.4">
      <c r="A13" s="5" t="s">
        <v>15</v>
      </c>
      <c r="B13" s="50">
        <v>43244</v>
      </c>
      <c r="C13" s="20"/>
      <c r="D13" s="20"/>
      <c r="E13" s="5"/>
    </row>
    <row r="14" spans="1:9" ht="18.600000000000001" x14ac:dyDescent="0.4">
      <c r="A14" s="7" t="s">
        <v>16</v>
      </c>
      <c r="B14" s="10" t="s">
        <v>71</v>
      </c>
      <c r="C14" s="21"/>
      <c r="D14" s="21"/>
      <c r="E14" s="5"/>
    </row>
    <row r="15" spans="1:9" ht="18.600000000000001" x14ac:dyDescent="0.25">
      <c r="A15" s="8" t="s">
        <v>34</v>
      </c>
      <c r="B15" s="8"/>
      <c r="C15" s="22"/>
      <c r="D15" s="22"/>
      <c r="E15" s="22"/>
    </row>
    <row r="16" spans="1:9" ht="18.600000000000001" x14ac:dyDescent="0.25">
      <c r="A16" s="9" t="s">
        <v>40</v>
      </c>
      <c r="B16" s="16"/>
      <c r="C16" s="23"/>
      <c r="D16" s="23"/>
      <c r="E16" s="23"/>
    </row>
    <row r="17" spans="1:8" ht="18.600000000000001" x14ac:dyDescent="0.25">
      <c r="A17" s="9" t="s">
        <v>50</v>
      </c>
      <c r="B17" s="16"/>
      <c r="C17" s="23"/>
      <c r="D17" s="23"/>
      <c r="E17" s="23"/>
    </row>
    <row r="18" spans="1:8" ht="18.600000000000001" x14ac:dyDescent="0.4">
      <c r="A18" s="5"/>
      <c r="B18" s="5"/>
      <c r="C18" s="5"/>
      <c r="D18" s="5"/>
      <c r="E18" s="5"/>
    </row>
    <row r="19" spans="1:8" ht="18.600000000000001" x14ac:dyDescent="0.4">
      <c r="A19" s="10" t="s">
        <v>17</v>
      </c>
      <c r="B19" s="10"/>
      <c r="C19" s="5"/>
      <c r="D19" s="5"/>
      <c r="E19" s="5"/>
    </row>
    <row r="20" spans="1:8" ht="18.600000000000001" x14ac:dyDescent="0.4">
      <c r="A20" s="5" t="s">
        <v>38</v>
      </c>
      <c r="B20" s="5"/>
      <c r="C20" s="5"/>
      <c r="D20" s="5"/>
      <c r="F20" s="5" t="s">
        <v>10</v>
      </c>
    </row>
    <row r="21" spans="1:8" ht="18.600000000000001" x14ac:dyDescent="0.4">
      <c r="A21" s="5"/>
      <c r="B21" s="5"/>
      <c r="C21" s="5"/>
      <c r="D21" s="5"/>
      <c r="E21" s="5"/>
    </row>
    <row r="22" spans="1:8" ht="18.600000000000001" x14ac:dyDescent="0.4">
      <c r="A22" s="10" t="s">
        <v>18</v>
      </c>
      <c r="B22" s="10"/>
      <c r="C22" s="5"/>
      <c r="D22" s="5"/>
      <c r="E22" s="5"/>
    </row>
    <row r="23" spans="1:8" ht="18.600000000000001" x14ac:dyDescent="0.4">
      <c r="A23" s="5" t="s">
        <v>41</v>
      </c>
      <c r="B23" s="5"/>
      <c r="C23" s="5"/>
      <c r="D23" s="5"/>
      <c r="F23" s="5" t="s">
        <v>19</v>
      </c>
    </row>
    <row r="24" spans="1:8" ht="18.600000000000001" x14ac:dyDescent="0.4">
      <c r="A24" s="5"/>
      <c r="B24" s="5"/>
      <c r="C24" s="5"/>
      <c r="D24" s="5"/>
      <c r="E24" s="5"/>
    </row>
    <row r="25" spans="1:8" ht="18.600000000000001" x14ac:dyDescent="0.4">
      <c r="A25" s="5" t="s">
        <v>20</v>
      </c>
      <c r="B25" s="5"/>
      <c r="C25" s="5"/>
      <c r="D25" s="5"/>
      <c r="F25" s="5" t="s">
        <v>21</v>
      </c>
    </row>
    <row r="26" spans="1:8" ht="21" customHeight="1" x14ac:dyDescent="0.4">
      <c r="A26" s="5"/>
      <c r="B26" s="5"/>
      <c r="C26" s="5"/>
      <c r="D26" s="5"/>
      <c r="E26" s="5"/>
    </row>
    <row r="27" spans="1:8" ht="26.25" customHeight="1" x14ac:dyDescent="0.4">
      <c r="A27" s="74" t="s">
        <v>35</v>
      </c>
      <c r="B27" s="74"/>
      <c r="C27" s="74"/>
      <c r="D27" s="74"/>
      <c r="E27" s="74"/>
      <c r="F27" s="77" t="s">
        <v>36</v>
      </c>
      <c r="G27" s="77"/>
      <c r="H27" s="77"/>
    </row>
    <row r="28" spans="1:8" ht="16.5" customHeight="1" x14ac:dyDescent="0.4">
      <c r="A28" s="5"/>
      <c r="B28" s="5"/>
      <c r="C28" s="5"/>
      <c r="D28" s="5"/>
      <c r="E28" s="5"/>
    </row>
    <row r="29" spans="1:8" ht="18.600000000000001" x14ac:dyDescent="0.4">
      <c r="A29" s="74" t="s">
        <v>33</v>
      </c>
      <c r="B29" s="74"/>
      <c r="C29" s="24"/>
      <c r="D29" s="34"/>
      <c r="F29" s="5" t="s">
        <v>22</v>
      </c>
    </row>
    <row r="30" spans="1:8" ht="18.600000000000001" x14ac:dyDescent="0.4">
      <c r="A30" s="42"/>
      <c r="B30" s="42"/>
      <c r="C30" s="42"/>
      <c r="D30" s="42"/>
      <c r="F30" s="5"/>
    </row>
    <row r="31" spans="1:8" ht="18.600000000000001" x14ac:dyDescent="0.4">
      <c r="A31" s="74" t="s">
        <v>49</v>
      </c>
      <c r="B31" s="74"/>
      <c r="C31" s="74"/>
      <c r="D31" s="74"/>
      <c r="F31" s="74" t="s">
        <v>47</v>
      </c>
      <c r="G31" s="74"/>
      <c r="H31" s="74"/>
    </row>
    <row r="32" spans="1:8" ht="18.600000000000001" x14ac:dyDescent="0.4">
      <c r="A32" s="11" t="s">
        <v>23</v>
      </c>
      <c r="B32" s="17"/>
      <c r="C32" s="25"/>
      <c r="D32" s="25"/>
      <c r="E32" s="25"/>
    </row>
    <row r="33" spans="1:8" ht="18.600000000000001" x14ac:dyDescent="0.25">
      <c r="A33" s="75" t="s">
        <v>42</v>
      </c>
      <c r="B33" s="75"/>
      <c r="C33" s="75"/>
      <c r="D33" s="75"/>
      <c r="E33" s="75"/>
    </row>
    <row r="34" spans="1:8" ht="24.75" customHeight="1" x14ac:dyDescent="0.4">
      <c r="A34" s="11" t="s">
        <v>24</v>
      </c>
      <c r="B34" s="18"/>
      <c r="C34" s="18"/>
      <c r="D34" s="18"/>
      <c r="E34" s="18"/>
    </row>
    <row r="35" spans="1:8" ht="26.25" customHeight="1" x14ac:dyDescent="0.25">
      <c r="A35" s="84" t="s">
        <v>73</v>
      </c>
      <c r="B35" s="84"/>
      <c r="C35" s="84"/>
      <c r="D35" s="84"/>
      <c r="E35" s="84"/>
      <c r="F35" s="84"/>
      <c r="G35" s="84"/>
      <c r="H35" s="84"/>
    </row>
    <row r="36" spans="1:8" ht="15.75" customHeight="1" x14ac:dyDescent="0.25">
      <c r="A36" s="85"/>
      <c r="B36" s="85"/>
      <c r="C36" s="85"/>
      <c r="D36" s="85"/>
      <c r="E36" s="85"/>
      <c r="F36" s="85"/>
      <c r="G36" s="85"/>
      <c r="H36" s="85"/>
    </row>
    <row r="37" spans="1:8" ht="39" customHeight="1" x14ac:dyDescent="0.25">
      <c r="A37" s="38" t="s">
        <v>7</v>
      </c>
      <c r="B37" s="38" t="s">
        <v>25</v>
      </c>
      <c r="C37" s="38" t="s">
        <v>2</v>
      </c>
      <c r="D37" s="38" t="s">
        <v>37</v>
      </c>
      <c r="E37" s="76" t="s">
        <v>45</v>
      </c>
      <c r="F37" s="76"/>
      <c r="G37" s="76"/>
      <c r="H37" s="76"/>
    </row>
    <row r="38" spans="1:8" ht="65.25" customHeight="1" x14ac:dyDescent="0.25">
      <c r="A38" s="39">
        <v>1</v>
      </c>
      <c r="B38" s="3" t="s">
        <v>69</v>
      </c>
      <c r="C38" s="39" t="s">
        <v>32</v>
      </c>
      <c r="D38" s="39">
        <v>1</v>
      </c>
      <c r="E38" s="79">
        <v>169160</v>
      </c>
      <c r="F38" s="80"/>
      <c r="G38" s="80"/>
      <c r="H38" s="81"/>
    </row>
    <row r="39" spans="1:8" ht="65.25" customHeight="1" x14ac:dyDescent="0.25">
      <c r="A39" s="39"/>
      <c r="B39" s="3" t="s">
        <v>70</v>
      </c>
      <c r="C39" s="39" t="s">
        <v>32</v>
      </c>
      <c r="D39" s="39">
        <v>1</v>
      </c>
      <c r="E39" s="79">
        <v>50000</v>
      </c>
      <c r="F39" s="80"/>
      <c r="G39" s="80"/>
      <c r="H39" s="81"/>
    </row>
    <row r="40" spans="1:8" ht="18.75" customHeight="1" x14ac:dyDescent="0.25">
      <c r="A40" s="86" t="s">
        <v>5</v>
      </c>
      <c r="B40" s="86"/>
      <c r="C40" s="86"/>
      <c r="D40" s="86"/>
      <c r="E40" s="72">
        <f>SUM(E38:H39)</f>
        <v>219160</v>
      </c>
      <c r="F40" s="72"/>
      <c r="G40" s="72"/>
      <c r="H40" s="72"/>
    </row>
    <row r="41" spans="1:8" ht="18.75" customHeight="1" x14ac:dyDescent="0.25">
      <c r="A41" s="82" t="s">
        <v>43</v>
      </c>
      <c r="B41" s="82"/>
      <c r="C41" s="40"/>
      <c r="D41" s="40"/>
      <c r="E41" s="41"/>
      <c r="F41" s="41"/>
      <c r="G41" s="41"/>
      <c r="H41" s="41"/>
    </row>
    <row r="42" spans="1:8" ht="43.5" customHeight="1" x14ac:dyDescent="0.25">
      <c r="A42" s="83" t="s">
        <v>74</v>
      </c>
      <c r="B42" s="83"/>
      <c r="C42" s="83"/>
      <c r="D42" s="83"/>
      <c r="E42" s="83"/>
      <c r="F42" s="83"/>
      <c r="G42" s="83"/>
      <c r="H42" s="83"/>
    </row>
    <row r="43" spans="1:8" ht="33.75" customHeight="1" x14ac:dyDescent="0.25">
      <c r="A43" s="83" t="s">
        <v>44</v>
      </c>
      <c r="B43" s="83"/>
      <c r="C43" s="35"/>
      <c r="D43" s="35"/>
      <c r="E43" s="35"/>
      <c r="F43" s="35"/>
      <c r="G43" s="35"/>
    </row>
    <row r="44" spans="1:8" ht="18.600000000000001" x14ac:dyDescent="0.4">
      <c r="A44" s="12" t="s">
        <v>18</v>
      </c>
      <c r="B44" s="12"/>
      <c r="C44" s="5"/>
      <c r="D44" s="5"/>
      <c r="E44" s="5"/>
    </row>
    <row r="45" spans="1:8" ht="18.600000000000001" x14ac:dyDescent="0.4">
      <c r="A45" s="13"/>
      <c r="B45" s="13"/>
      <c r="C45" s="5"/>
      <c r="D45" s="5"/>
      <c r="E45" s="5"/>
    </row>
    <row r="46" spans="1:8" ht="18.600000000000001" x14ac:dyDescent="0.4">
      <c r="A46" s="5" t="s">
        <v>41</v>
      </c>
      <c r="B46" s="5"/>
      <c r="C46" s="26"/>
      <c r="D46" s="26"/>
      <c r="F46" s="5" t="s">
        <v>19</v>
      </c>
    </row>
    <row r="47" spans="1:8" ht="18.600000000000001" x14ac:dyDescent="0.4">
      <c r="A47" s="5"/>
      <c r="B47" s="5"/>
      <c r="C47" s="26"/>
      <c r="D47" s="26"/>
      <c r="E47" s="5"/>
    </row>
    <row r="48" spans="1:8" ht="18.600000000000001" x14ac:dyDescent="0.4">
      <c r="A48" s="5" t="s">
        <v>20</v>
      </c>
      <c r="B48" s="5"/>
      <c r="C48" s="26"/>
      <c r="D48" s="26"/>
      <c r="F48" s="5" t="s">
        <v>21</v>
      </c>
    </row>
    <row r="49" spans="1:8" ht="17.25" customHeight="1" x14ac:dyDescent="0.4">
      <c r="A49" s="13"/>
      <c r="B49" s="13"/>
      <c r="C49" s="26"/>
      <c r="D49" s="26"/>
      <c r="E49" s="5"/>
    </row>
    <row r="50" spans="1:8" ht="42.75" customHeight="1" x14ac:dyDescent="0.4">
      <c r="A50" s="78" t="s">
        <v>35</v>
      </c>
      <c r="B50" s="78"/>
      <c r="C50" s="26"/>
      <c r="D50" s="26"/>
      <c r="F50" s="28" t="s">
        <v>36</v>
      </c>
    </row>
    <row r="51" spans="1:8" ht="18.600000000000001" x14ac:dyDescent="0.4">
      <c r="A51" s="14"/>
      <c r="B51" s="14"/>
      <c r="C51" s="27"/>
      <c r="D51" s="27"/>
      <c r="E51" s="14"/>
    </row>
    <row r="52" spans="1:8" ht="18.600000000000001" x14ac:dyDescent="0.4">
      <c r="A52" s="14" t="s">
        <v>33</v>
      </c>
      <c r="B52" s="14"/>
      <c r="C52" s="26"/>
      <c r="D52" s="26"/>
      <c r="F52" s="14" t="s">
        <v>22</v>
      </c>
    </row>
    <row r="53" spans="1:8" ht="22.5" customHeight="1" x14ac:dyDescent="0.25"/>
    <row r="54" spans="1:8" ht="18.600000000000001" x14ac:dyDescent="0.4">
      <c r="A54" s="77" t="s">
        <v>48</v>
      </c>
      <c r="B54" s="77"/>
      <c r="C54" s="44"/>
      <c r="D54" s="44"/>
      <c r="E54" s="44"/>
      <c r="F54" s="44"/>
      <c r="G54" s="44"/>
      <c r="H54" s="44"/>
    </row>
    <row r="55" spans="1:8" ht="18.600000000000001" x14ac:dyDescent="0.4">
      <c r="A55" s="77" t="s">
        <v>46</v>
      </c>
      <c r="B55" s="77"/>
      <c r="C55" s="44"/>
      <c r="D55" s="44"/>
      <c r="E55" s="44"/>
      <c r="F55" s="77" t="s">
        <v>47</v>
      </c>
      <c r="G55" s="77"/>
      <c r="H55" s="77"/>
    </row>
  </sheetData>
  <mergeCells count="20">
    <mergeCell ref="A54:B54"/>
    <mergeCell ref="A55:B55"/>
    <mergeCell ref="F55:H55"/>
    <mergeCell ref="A43:B43"/>
    <mergeCell ref="A50:B50"/>
    <mergeCell ref="E37:H37"/>
    <mergeCell ref="E39:H39"/>
    <mergeCell ref="A41:B41"/>
    <mergeCell ref="A42:H42"/>
    <mergeCell ref="B12:H12"/>
    <mergeCell ref="A35:H36"/>
    <mergeCell ref="A29:B29"/>
    <mergeCell ref="A33:E33"/>
    <mergeCell ref="A31:D31"/>
    <mergeCell ref="F31:H31"/>
    <mergeCell ref="A27:E27"/>
    <mergeCell ref="F27:H27"/>
    <mergeCell ref="E40:H40"/>
    <mergeCell ref="A40:D40"/>
    <mergeCell ref="E38:H38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view="pageBreakPreview" zoomScale="90" zoomScaleNormal="100" zoomScaleSheetLayoutView="90" workbookViewId="0">
      <selection activeCell="F5" sqref="F5"/>
    </sheetView>
  </sheetViews>
  <sheetFormatPr defaultRowHeight="13.2" x14ac:dyDescent="0.25"/>
  <cols>
    <col min="1" max="1" width="7.109375" customWidth="1"/>
    <col min="2" max="2" width="34.33203125" customWidth="1"/>
    <col min="3" max="3" width="14.44140625" customWidth="1"/>
    <col min="4" max="4" width="32.33203125" customWidth="1"/>
    <col min="5" max="5" width="12.44140625" customWidth="1"/>
    <col min="6" max="6" width="13.88671875" customWidth="1"/>
  </cols>
  <sheetData>
    <row r="1" spans="1:17" ht="26.25" customHeight="1" x14ac:dyDescent="0.25">
      <c r="A1" s="87" t="s">
        <v>26</v>
      </c>
      <c r="B1" s="87"/>
      <c r="C1" s="88" t="s">
        <v>72</v>
      </c>
      <c r="D1" s="88"/>
      <c r="E1" s="88"/>
      <c r="F1" s="88"/>
      <c r="L1" s="46"/>
      <c r="M1" s="46"/>
      <c r="N1" s="46"/>
      <c r="O1" s="46"/>
      <c r="P1" s="46"/>
      <c r="Q1" s="46"/>
    </row>
    <row r="2" spans="1:17" ht="13.8" x14ac:dyDescent="0.25">
      <c r="A2" s="32" t="s">
        <v>27</v>
      </c>
      <c r="B2" s="32" t="s">
        <v>28</v>
      </c>
      <c r="C2" s="32" t="s">
        <v>3</v>
      </c>
      <c r="D2" s="32" t="s">
        <v>29</v>
      </c>
      <c r="E2" s="32" t="s">
        <v>30</v>
      </c>
      <c r="F2" s="32" t="s">
        <v>31</v>
      </c>
      <c r="L2" s="46"/>
      <c r="M2" s="46"/>
      <c r="N2" s="46"/>
      <c r="O2" s="46"/>
      <c r="P2" s="46"/>
      <c r="Q2" s="46"/>
    </row>
    <row r="3" spans="1:17" ht="41.25" customHeight="1" x14ac:dyDescent="0.25">
      <c r="A3" s="29">
        <v>1</v>
      </c>
      <c r="B3" s="29" t="s">
        <v>51</v>
      </c>
      <c r="C3" s="30" t="s">
        <v>52</v>
      </c>
      <c r="D3" s="33" t="s">
        <v>68</v>
      </c>
      <c r="E3" s="29"/>
      <c r="F3" s="36"/>
      <c r="L3" s="46"/>
      <c r="M3" s="47"/>
      <c r="N3" s="47"/>
      <c r="O3" s="48"/>
      <c r="P3" s="48"/>
      <c r="Q3" s="46"/>
    </row>
    <row r="4" spans="1:17" ht="41.25" customHeight="1" x14ac:dyDescent="0.25">
      <c r="A4" s="29">
        <v>2</v>
      </c>
      <c r="B4" s="29" t="s">
        <v>53</v>
      </c>
      <c r="C4" s="30" t="s">
        <v>54</v>
      </c>
      <c r="D4" s="33" t="s">
        <v>67</v>
      </c>
      <c r="E4" s="45"/>
      <c r="F4" s="45"/>
      <c r="L4" s="46"/>
      <c r="M4" s="49"/>
      <c r="N4" s="49"/>
      <c r="O4" s="49"/>
      <c r="P4" s="49"/>
      <c r="Q4" s="46"/>
    </row>
    <row r="5" spans="1:17" ht="41.25" customHeight="1" x14ac:dyDescent="0.25">
      <c r="A5" s="29">
        <v>3</v>
      </c>
      <c r="B5" s="29" t="s">
        <v>55</v>
      </c>
      <c r="C5" s="30" t="s">
        <v>56</v>
      </c>
      <c r="D5" s="33" t="s">
        <v>66</v>
      </c>
      <c r="E5" s="45"/>
      <c r="F5" s="45"/>
      <c r="L5" s="46"/>
      <c r="M5" s="46"/>
      <c r="N5" s="46"/>
      <c r="O5" s="46"/>
      <c r="P5" s="46"/>
      <c r="Q5" s="46"/>
    </row>
    <row r="6" spans="1:17" ht="41.25" customHeight="1" x14ac:dyDescent="0.25">
      <c r="A6" s="29">
        <v>4</v>
      </c>
      <c r="B6" s="29" t="s">
        <v>57</v>
      </c>
      <c r="C6" s="30" t="s">
        <v>61</v>
      </c>
      <c r="D6" s="33" t="s">
        <v>60</v>
      </c>
      <c r="E6" s="45"/>
      <c r="F6" s="45"/>
    </row>
    <row r="7" spans="1:17" ht="26.4" x14ac:dyDescent="0.25">
      <c r="A7" s="29">
        <v>5</v>
      </c>
      <c r="B7" s="29" t="s">
        <v>58</v>
      </c>
      <c r="C7" s="30" t="s">
        <v>62</v>
      </c>
      <c r="D7" s="33" t="s">
        <v>63</v>
      </c>
      <c r="E7" s="45"/>
      <c r="F7" s="45"/>
    </row>
    <row r="8" spans="1:17" ht="25.2" x14ac:dyDescent="0.25">
      <c r="A8" s="29">
        <v>6</v>
      </c>
      <c r="B8" s="29" t="s">
        <v>59</v>
      </c>
      <c r="C8" s="30" t="s">
        <v>65</v>
      </c>
      <c r="D8" s="33" t="s">
        <v>64</v>
      </c>
      <c r="E8" s="45"/>
      <c r="F8" s="45"/>
    </row>
  </sheetData>
  <mergeCells count="2">
    <mergeCell ref="A1:B1"/>
    <mergeCell ref="C1:F1"/>
  </mergeCells>
  <hyperlinks>
    <hyperlink ref="D6" r:id="rId1"/>
    <hyperlink ref="D8" r:id="rId2"/>
    <hyperlink ref="D5" r:id="rId3"/>
    <hyperlink ref="D3" r:id="rId4"/>
  </hyperlinks>
  <pageMargins left="0.7" right="0.7" top="0.75" bottom="0.75" header="0.3" footer="0.3"/>
  <pageSetup paperSize="9" scale="72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ТТ </vt:lpstr>
      <vt:lpstr>ПТК</vt:lpstr>
      <vt:lpstr>Перечень участников</vt:lpstr>
      <vt:lpstr>'Перечень участников'!Область_печати</vt:lpstr>
      <vt:lpstr>ПТК!Область_печати</vt:lpstr>
      <vt:lpstr>'ТТ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Шевченко Антон Викторович</dc:creator>
  <cp:lastModifiedBy>Цишевская Елена Сергеевна</cp:lastModifiedBy>
  <cp:lastPrinted>2019-02-05T08:48:50Z</cp:lastPrinted>
  <dcterms:created xsi:type="dcterms:W3CDTF">2013-03-12T07:23:58Z</dcterms:created>
  <dcterms:modified xsi:type="dcterms:W3CDTF">2019-10-19T09:06:05Z</dcterms:modified>
</cp:coreProperties>
</file>